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Sarah Weigold\Desktop\Makler\J\1266 - 3er beratung Finanzen GmbH\Allgemein\"/>
    </mc:Choice>
  </mc:AlternateContent>
  <xr:revisionPtr revIDLastSave="0" documentId="8_{8C96B1D0-A0CD-4F7B-969F-55737B0AA6C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Online-Abschlüsse" sheetId="1" r:id="rId1"/>
  </sheets>
  <definedNames>
    <definedName name="Print_Area" localSheetId="0">'Online-Abschlüsse'!$A$1:$J$53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1" l="1"/>
  <c r="G36" i="1"/>
  <c r="G28" i="1"/>
  <c r="C28" i="1"/>
  <c r="C20" i="1"/>
  <c r="G20" i="1"/>
  <c r="G13" i="1"/>
  <c r="C13" i="1"/>
  <c r="G38" i="1" l="1"/>
  <c r="G30" i="1"/>
  <c r="G22" i="1"/>
  <c r="G15" i="1"/>
  <c r="C15" i="1"/>
  <c r="C22" i="1"/>
  <c r="C30" i="1"/>
  <c r="C38" i="1"/>
</calcChain>
</file>

<file path=xl/sharedStrings.xml><?xml version="1.0" encoding="utf-8"?>
<sst xmlns="http://schemas.openxmlformats.org/spreadsheetml/2006/main" count="20" uniqueCount="19">
  <si>
    <t xml:space="preserve">   Firma:</t>
  </si>
  <si>
    <t>https://ssl.barmenia.de/oa-kt/#/Beitrag?app=makler&amp;ADM=</t>
  </si>
  <si>
    <t>Zahn</t>
  </si>
  <si>
    <t>Ambu</t>
  </si>
  <si>
    <t>Pflege</t>
  </si>
  <si>
    <t>KT</t>
  </si>
  <si>
    <t>Stationär</t>
  </si>
  <si>
    <t>Reise</t>
  </si>
  <si>
    <t>Tele</t>
  </si>
  <si>
    <t>KHT</t>
  </si>
  <si>
    <t>https://ssl.barmenia.de/oa-pflege/#/Beitrag?app=makler&amp;ADM=</t>
  </si>
  <si>
    <t>https://ssl.barmenia.de/oa-ambulant/#/Beitrag?app=makler&amp;ADM=</t>
  </si>
  <si>
    <t>https://ssl.barmenia.de/oa-zahn/#/Beitrag?app=makler&amp;ADM=</t>
  </si>
  <si>
    <t>https://ssl.barmenia.de/oa-s-zusatz/#/Beitrag?app=makler&amp;ADM=</t>
  </si>
  <si>
    <t>https://ssl.barmenia.de/oa-reise/#/Beitrag?app=makler&amp;ADM=</t>
  </si>
  <si>
    <t>https://ssl.barmenia.de/oa-telearzt/#/Beitrag?app=makler&amp;ADM=</t>
  </si>
  <si>
    <t xml:space="preserve">   Vermittler-Nr.:</t>
  </si>
  <si>
    <t>00161266</t>
  </si>
  <si>
    <t>Daniel Dreyer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</si>
</sst>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venirNext LT Pro LightCn"/>
      <family val="2"/>
    </font>
    <font>
      <sz val="11"/>
      <color theme="0"/>
      <name val="AvenirNext LT Pro LightCn"/>
      <family val="2"/>
    </font>
    <font>
      <b/>
      <u/>
      <sz val="7"/>
      <color theme="4"/>
      <name val="AvenirNext LT Pro LightCn"/>
      <family val="2"/>
    </font>
    <font>
      <u/>
      <sz val="7"/>
      <color theme="4"/>
      <name val="AvenirNext LT Pro LightCn"/>
      <family val="2"/>
    </font>
    <font>
      <b/>
      <sz val="16"/>
      <color rgb="FF00B0F0"/>
      <name val="AvenirNext LT Pro LightCn"/>
      <family val="2"/>
    </font>
    <font>
      <sz val="6"/>
      <color theme="0"/>
      <name val="AvenirNext LT Pro LightCn"/>
      <family val="2"/>
    </font>
    <font>
      <sz val="10"/>
      <color theme="0"/>
      <name val="AvenirNext LT Pro LightCn"/>
      <family val="2"/>
    </font>
    <font>
      <sz val="10"/>
      <name val="AvenirNext LT Pro LightCn"/>
      <family val="2"/>
    </font>
    <font>
      <sz val="10"/>
      <color theme="1"/>
      <name val="AvenirNext LT Pro LightCn"/>
      <family val="2"/>
    </font>
    <font>
      <sz val="11"/>
      <name val="AvenirNext LT Pro LightCn"/>
      <family val="2"/>
    </font>
    <font>
      <b/>
      <sz val="11"/>
      <color rgb="FF009EE0"/>
      <name val="AvenirNext LT Pro LightCn"/>
      <family val="2"/>
    </font>
    <font>
      <sz val="11"/>
      <color theme="1"/>
      <name val="Arial Narrow"/>
      <family val="2"/>
    </font>
    <font>
      <sz val="18"/>
      <color theme="0"/>
      <name val="Arial Narrow"/>
      <family val="2"/>
    </font>
    <font>
      <u/>
      <sz val="7"/>
      <color rgb="FF575757"/>
      <name val="Arial Narrow"/>
      <family val="2"/>
    </font>
    <font>
      <b/>
      <sz val="11"/>
      <color rgb="FF575757"/>
      <name val="Arial Narrow"/>
      <family val="2"/>
    </font>
    <font>
      <b/>
      <sz val="11"/>
      <color rgb="FF009EE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9EE0"/>
        <bgColor indexed="64"/>
      </patternFill>
    </fill>
  </fills>
  <borders count="7">
    <border>
      <left/>
      <right/>
      <top/>
      <bottom/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 applyBorder="1"/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3" fillId="0" borderId="0" xfId="0" applyNumberFormat="1" applyFont="1" applyBorder="1"/>
    <xf numFmtId="49" fontId="7" fillId="0" borderId="0" xfId="0" applyNumberFormat="1" applyFont="1" applyBorder="1" applyAlignment="1"/>
    <xf numFmtId="49" fontId="8" fillId="0" borderId="0" xfId="0" applyNumberFormat="1" applyFont="1" applyAlignment="1"/>
    <xf numFmtId="49" fontId="9" fillId="0" borderId="0" xfId="0" applyNumberFormat="1" applyFont="1" applyAlignment="1"/>
    <xf numFmtId="49" fontId="10" fillId="0" borderId="0" xfId="0" applyNumberFormat="1" applyFont="1" applyAlignment="1"/>
    <xf numFmtId="0" fontId="3" fillId="0" borderId="0" xfId="0" applyFont="1" applyAlignment="1"/>
    <xf numFmtId="0" fontId="3" fillId="0" borderId="0" xfId="0" applyFont="1" applyBorder="1"/>
    <xf numFmtId="0" fontId="11" fillId="0" borderId="0" xfId="0" applyFont="1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2" fillId="0" borderId="0" xfId="0" applyNumberFormat="1" applyFont="1" applyAlignment="1" applyProtection="1">
      <alignment horizontal="center"/>
      <protection locked="0"/>
    </xf>
    <xf numFmtId="0" fontId="13" fillId="0" borderId="0" xfId="0" applyFont="1" applyBorder="1"/>
    <xf numFmtId="0" fontId="16" fillId="0" borderId="0" xfId="0" applyFont="1" applyBorder="1"/>
    <xf numFmtId="49" fontId="17" fillId="0" borderId="0" xfId="0" applyNumberFormat="1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2" borderId="1" xfId="1" applyFont="1" applyFill="1" applyBorder="1" applyAlignment="1" applyProtection="1">
      <alignment horizontal="center" vertical="center"/>
    </xf>
    <xf numFmtId="0" fontId="14" fillId="2" borderId="2" xfId="1" applyFont="1" applyFill="1" applyBorder="1" applyAlignment="1" applyProtection="1">
      <alignment horizontal="center" vertical="center"/>
    </xf>
    <xf numFmtId="0" fontId="14" fillId="2" borderId="3" xfId="1" applyFont="1" applyFill="1" applyBorder="1" applyAlignment="1" applyProtection="1">
      <alignment horizontal="center" vertical="center"/>
    </xf>
    <xf numFmtId="0" fontId="14" fillId="2" borderId="4" xfId="1" applyFont="1" applyFill="1" applyBorder="1" applyAlignment="1" applyProtection="1">
      <alignment horizontal="center" vertical="center"/>
    </xf>
    <xf numFmtId="0" fontId="14" fillId="2" borderId="5" xfId="1" applyFont="1" applyFill="1" applyBorder="1" applyAlignment="1" applyProtection="1">
      <alignment horizontal="center" vertical="center"/>
    </xf>
    <xf numFmtId="0" fontId="14" fillId="2" borderId="6" xfId="1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49" fontId="12" fillId="0" borderId="0" xfId="0" applyNumberFormat="1" applyFont="1" applyBorder="1" applyAlignment="1" applyProtection="1">
      <alignment horizontal="left"/>
      <protection locked="0"/>
    </xf>
    <xf numFmtId="49" fontId="12" fillId="0" borderId="0" xfId="0" applyNumberFormat="1" applyFont="1" applyAlignment="1" applyProtection="1">
      <alignment horizontal="left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575757"/>
      <color rgb="FF009EE0"/>
      <color rgb="FFCFD7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maklerservice.barmenia24.de/de/produkte/krankenversicherung/zusatzversicherung/stationaer/uebersicht.xhtml" TargetMode="External"/><Relationship Id="rId3" Type="http://schemas.openxmlformats.org/officeDocument/2006/relationships/hyperlink" Target="https://maklerservice.barmenia24.de/de/produkte/krankenversicherung/zusatzversicherung/stationaer/krankenhaustagegeld.xhtml" TargetMode="External"/><Relationship Id="rId7" Type="http://schemas.openxmlformats.org/officeDocument/2006/relationships/hyperlink" Target="https://maklerservice.barmenia24.de/de/produkte/krankenversicherung/private_pflegevorsorge/pflege100.xhtml" TargetMode="External"/><Relationship Id="rId2" Type="http://schemas.openxmlformats.org/officeDocument/2006/relationships/hyperlink" Target="https://maklerservice.barmenia24.de/media/druckstuecke/bk/antraege_1/K5165.pdf" TargetMode="External"/><Relationship Id="rId1" Type="http://schemas.openxmlformats.org/officeDocument/2006/relationships/hyperlink" Target="https://maklerservice.barmenia24.de/de/produkte/krankenversicherung/zusatzversicherung/krankentagegeld.xhtml" TargetMode="External"/><Relationship Id="rId6" Type="http://schemas.openxmlformats.org/officeDocument/2006/relationships/hyperlink" Target="https://maklerservice.barmenia24.de/de/produkte/krankenversicherung/zusatzversicherung/ambulant/uebersicht.xhtml" TargetMode="External"/><Relationship Id="rId11" Type="http://schemas.openxmlformats.org/officeDocument/2006/relationships/image" Target="../media/image2.png"/><Relationship Id="rId5" Type="http://schemas.openxmlformats.org/officeDocument/2006/relationships/hyperlink" Target="https://maklerservice.barmenia24.de/de/produkte/krankenversicherung/zusatzversicherung/zahnversicherung/uebersicht.xhtml" TargetMode="External"/><Relationship Id="rId10" Type="http://schemas.openxmlformats.org/officeDocument/2006/relationships/hyperlink" Target="https://maklerservice.barmenia24.de/de/landingpages/videobasierte_telemedizin_mediapp.xhtml" TargetMode="External"/><Relationship Id="rId4" Type="http://schemas.openxmlformats.org/officeDocument/2006/relationships/image" Target="../media/image1.jpeg"/><Relationship Id="rId9" Type="http://schemas.openxmlformats.org/officeDocument/2006/relationships/hyperlink" Target="https://maklerservice.barmenia24.de/de/produkte/krankenversicherung/reisekranken/uebersicht.x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2121</xdr:rowOff>
    </xdr:from>
    <xdr:to>
      <xdr:col>10</xdr:col>
      <xdr:colOff>590550</xdr:colOff>
      <xdr:row>8</xdr:row>
      <xdr:rowOff>63500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2121"/>
          <a:ext cx="7397750" cy="1483779"/>
        </a:xfrm>
        <a:prstGeom prst="rect">
          <a:avLst/>
        </a:prstGeom>
        <a:solidFill>
          <a:srgbClr val="009FE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</xdr:col>
      <xdr:colOff>196850</xdr:colOff>
      <xdr:row>0</xdr:row>
      <xdr:rowOff>96271</xdr:rowOff>
    </xdr:from>
    <xdr:to>
      <xdr:col>8</xdr:col>
      <xdr:colOff>615950</xdr:colOff>
      <xdr:row>7</xdr:row>
      <xdr:rowOff>139700</xdr:rowOff>
    </xdr:to>
    <xdr:sp macro="" textlink="">
      <xdr:nvSpPr>
        <xdr:cNvPr id="6" name="Textfeld 2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68300" y="96271"/>
          <a:ext cx="5505450" cy="1332479"/>
        </a:xfrm>
        <a:prstGeom prst="rect">
          <a:avLst/>
        </a:prstGeom>
        <a:noFill/>
      </xdr:spPr>
      <xdr:txBody>
        <a:bodyPr wrap="square" rtlCol="0" anchor="b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2400">
              <a:solidFill>
                <a:schemeClr val="bg1"/>
              </a:solidFill>
              <a:latin typeface="Arial Narrow" panose="020B0606020202030204" pitchFamily="34" charset="0"/>
              <a:cs typeface="Arial" panose="020B0604020202020204" pitchFamily="34" charset="0"/>
            </a:rPr>
            <a:t>MIT EINEM KLICK ZUM ONLINE-ABSCHLUSS</a:t>
          </a:r>
        </a:p>
        <a:p>
          <a:endParaRPr lang="de-DE" sz="800">
            <a:solidFill>
              <a:schemeClr val="bg1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de-DE" sz="1800">
              <a:solidFill>
                <a:schemeClr val="bg1"/>
              </a:solidFill>
              <a:latin typeface="Arial Narrow" panose="020B0606020202030204" pitchFamily="34" charset="0"/>
              <a:cs typeface="Arial" panose="020B0604020202020204" pitchFamily="34" charset="0"/>
            </a:rPr>
            <a:t>Damit es schnell und einfach geht.</a:t>
          </a:r>
          <a:endParaRPr lang="de-DE" sz="1100">
            <a:solidFill>
              <a:schemeClr val="bg1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  <a:p>
          <a:endParaRPr lang="de-DE" sz="1100">
            <a:solidFill>
              <a:schemeClr val="bg1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514172</xdr:colOff>
      <xdr:row>18</xdr:row>
      <xdr:rowOff>54189</xdr:rowOff>
    </xdr:from>
    <xdr:to>
      <xdr:col>5</xdr:col>
      <xdr:colOff>425385</xdr:colOff>
      <xdr:row>19</xdr:row>
      <xdr:rowOff>86039</xdr:rowOff>
    </xdr:to>
    <xdr:sp macro="" textlink="">
      <xdr:nvSpPr>
        <xdr:cNvPr id="15" name="Rechtec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 rot="592605">
          <a:off x="1727022" y="3330789"/>
          <a:ext cx="1562213" cy="209650"/>
        </a:xfrm>
        <a:prstGeom prst="rect">
          <a:avLst/>
        </a:prstGeom>
        <a:solidFill>
          <a:srgbClr val="CFD72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1200">
              <a:solidFill>
                <a:srgbClr val="575757"/>
              </a:solidFill>
              <a:latin typeface="Arial Narrow" panose="020B0606020202030204" pitchFamily="34" charset="0"/>
            </a:rPr>
            <a:t>Ambulant</a:t>
          </a:r>
        </a:p>
      </xdr:txBody>
    </xdr:sp>
    <xdr:clientData/>
  </xdr:twoCellAnchor>
  <xdr:twoCellAnchor>
    <xdr:from>
      <xdr:col>3</xdr:col>
      <xdr:colOff>514172</xdr:colOff>
      <xdr:row>26</xdr:row>
      <xdr:rowOff>78253</xdr:rowOff>
    </xdr:from>
    <xdr:to>
      <xdr:col>5</xdr:col>
      <xdr:colOff>425385</xdr:colOff>
      <xdr:row>27</xdr:row>
      <xdr:rowOff>110103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 rot="592605">
          <a:off x="1727022" y="4599453"/>
          <a:ext cx="1562213" cy="209650"/>
        </a:xfrm>
        <a:prstGeom prst="rect">
          <a:avLst/>
        </a:prstGeom>
        <a:solidFill>
          <a:srgbClr val="CFD72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1200">
              <a:solidFill>
                <a:srgbClr val="575757"/>
              </a:solidFill>
              <a:latin typeface="Arial Narrow" panose="020B0606020202030204" pitchFamily="34" charset="0"/>
            </a:rPr>
            <a:t>Pflegezusatz</a:t>
          </a:r>
        </a:p>
      </xdr:txBody>
    </xdr:sp>
    <xdr:clientData/>
  </xdr:twoCellAnchor>
  <xdr:twoCellAnchor>
    <xdr:from>
      <xdr:col>3</xdr:col>
      <xdr:colOff>489986</xdr:colOff>
      <xdr:row>33</xdr:row>
      <xdr:rowOff>34765</xdr:rowOff>
    </xdr:from>
    <xdr:to>
      <xdr:col>5</xdr:col>
      <xdr:colOff>401199</xdr:colOff>
      <xdr:row>35</xdr:row>
      <xdr:rowOff>96765</xdr:rowOff>
    </xdr:to>
    <xdr:sp macro="" textlink="">
      <xdr:nvSpPr>
        <xdr:cNvPr id="21" name="Rechteck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 rot="592605">
          <a:off x="1671086" y="5616415"/>
          <a:ext cx="1524113" cy="417600"/>
        </a:xfrm>
        <a:prstGeom prst="rect">
          <a:avLst/>
        </a:prstGeom>
        <a:solidFill>
          <a:srgbClr val="CFD72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1200">
              <a:solidFill>
                <a:srgbClr val="575757"/>
              </a:solidFill>
              <a:latin typeface="Arial Narrow" panose="020B0606020202030204" pitchFamily="34" charset="0"/>
            </a:rPr>
            <a:t>Online</a:t>
          </a:r>
          <a:r>
            <a:rPr lang="de-DE" sz="1200" baseline="0">
              <a:solidFill>
                <a:srgbClr val="575757"/>
              </a:solidFill>
              <a:latin typeface="Arial Narrow" panose="020B0606020202030204" pitchFamily="34" charset="0"/>
            </a:rPr>
            <a:t> bis zu </a:t>
          </a:r>
        </a:p>
        <a:p>
          <a:pPr algn="ctr"/>
          <a:r>
            <a:rPr lang="de-DE" sz="1200">
              <a:solidFill>
                <a:srgbClr val="575757"/>
              </a:solidFill>
              <a:latin typeface="Arial Narrow" panose="020B0606020202030204" pitchFamily="34" charset="0"/>
            </a:rPr>
            <a:t>25 EUR Tagessatz</a:t>
          </a:r>
        </a:p>
      </xdr:txBody>
    </xdr:sp>
    <xdr:clientData/>
  </xdr:twoCellAnchor>
  <xdr:twoCellAnchor>
    <xdr:from>
      <xdr:col>7</xdr:col>
      <xdr:colOff>702852</xdr:colOff>
      <xdr:row>18</xdr:row>
      <xdr:rowOff>72282</xdr:rowOff>
    </xdr:from>
    <xdr:to>
      <xdr:col>9</xdr:col>
      <xdr:colOff>557502</xdr:colOff>
      <xdr:row>19</xdr:row>
      <xdr:rowOff>104132</xdr:rowOff>
    </xdr:to>
    <xdr:sp macro="" textlink="">
      <xdr:nvSpPr>
        <xdr:cNvPr id="26" name="Rechteck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 rot="592605">
          <a:off x="5173252" y="3348882"/>
          <a:ext cx="1632650" cy="209650"/>
        </a:xfrm>
        <a:prstGeom prst="rect">
          <a:avLst/>
        </a:prstGeom>
        <a:solidFill>
          <a:srgbClr val="CFD72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1200">
              <a:solidFill>
                <a:srgbClr val="575757"/>
              </a:solidFill>
              <a:latin typeface="Arial Narrow" panose="020B0606020202030204" pitchFamily="34" charset="0"/>
            </a:rPr>
            <a:t>Reiseversicherung</a:t>
          </a:r>
        </a:p>
      </xdr:txBody>
    </xdr:sp>
    <xdr:clientData/>
  </xdr:twoCellAnchor>
  <xdr:twoCellAnchor>
    <xdr:from>
      <xdr:col>3</xdr:col>
      <xdr:colOff>514172</xdr:colOff>
      <xdr:row>11</xdr:row>
      <xdr:rowOff>57150</xdr:rowOff>
    </xdr:from>
    <xdr:to>
      <xdr:col>5</xdr:col>
      <xdr:colOff>425385</xdr:colOff>
      <xdr:row>12</xdr:row>
      <xdr:rowOff>82650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 rot="592605">
          <a:off x="1727022" y="2082800"/>
          <a:ext cx="1562213" cy="209650"/>
        </a:xfrm>
        <a:prstGeom prst="rect">
          <a:avLst/>
        </a:prstGeom>
        <a:solidFill>
          <a:srgbClr val="CFD72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1200" b="0">
              <a:solidFill>
                <a:srgbClr val="575757"/>
              </a:solidFill>
              <a:latin typeface="Arial Narrow" panose="020B0606020202030204" pitchFamily="34" charset="0"/>
            </a:rPr>
            <a:t>Zahnzusatz</a:t>
          </a:r>
          <a:endParaRPr lang="de-DE" sz="1000" b="0">
            <a:solidFill>
              <a:srgbClr val="575757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7</xdr:col>
      <xdr:colOff>722343</xdr:colOff>
      <xdr:row>11</xdr:row>
      <xdr:rowOff>68657</xdr:rowOff>
    </xdr:from>
    <xdr:to>
      <xdr:col>9</xdr:col>
      <xdr:colOff>557356</xdr:colOff>
      <xdr:row>12</xdr:row>
      <xdr:rowOff>94157</xdr:rowOff>
    </xdr:to>
    <xdr:sp macro="" textlink="">
      <xdr:nvSpPr>
        <xdr:cNvPr id="35" name="Rechteck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 rot="592605">
          <a:off x="5192743" y="2094307"/>
          <a:ext cx="1613013" cy="209650"/>
        </a:xfrm>
        <a:prstGeom prst="rect">
          <a:avLst/>
        </a:prstGeom>
        <a:solidFill>
          <a:srgbClr val="CFD72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1200">
              <a:solidFill>
                <a:srgbClr val="575757"/>
              </a:solidFill>
              <a:latin typeface="Arial Narrow" panose="020B0606020202030204" pitchFamily="34" charset="0"/>
            </a:rPr>
            <a:t>Stationär</a:t>
          </a:r>
        </a:p>
      </xdr:txBody>
    </xdr:sp>
    <xdr:clientData/>
  </xdr:twoCellAnchor>
  <xdr:twoCellAnchor>
    <xdr:from>
      <xdr:col>7</xdr:col>
      <xdr:colOff>703434</xdr:colOff>
      <xdr:row>26</xdr:row>
      <xdr:rowOff>78883</xdr:rowOff>
    </xdr:from>
    <xdr:to>
      <xdr:col>9</xdr:col>
      <xdr:colOff>557497</xdr:colOff>
      <xdr:row>27</xdr:row>
      <xdr:rowOff>110733</xdr:rowOff>
    </xdr:to>
    <xdr:sp macro="" textlink="">
      <xdr:nvSpPr>
        <xdr:cNvPr id="38" name="Rechteck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 rot="592605">
          <a:off x="5173834" y="4600083"/>
          <a:ext cx="1505063" cy="209650"/>
        </a:xfrm>
        <a:prstGeom prst="rect">
          <a:avLst/>
        </a:prstGeom>
        <a:solidFill>
          <a:srgbClr val="CFD72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1200">
              <a:solidFill>
                <a:srgbClr val="575757"/>
              </a:solidFill>
              <a:latin typeface="Arial Narrow" panose="020B0606020202030204" pitchFamily="34" charset="0"/>
            </a:rPr>
            <a:t>Telemedizin</a:t>
          </a:r>
        </a:p>
      </xdr:txBody>
    </xdr:sp>
    <xdr:clientData/>
  </xdr:twoCellAnchor>
  <xdr:twoCellAnchor>
    <xdr:from>
      <xdr:col>4</xdr:col>
      <xdr:colOff>635000</xdr:colOff>
      <xdr:row>46</xdr:row>
      <xdr:rowOff>114300</xdr:rowOff>
    </xdr:from>
    <xdr:to>
      <xdr:col>7</xdr:col>
      <xdr:colOff>622299</xdr:colOff>
      <xdr:row>51</xdr:row>
      <xdr:rowOff>132269</xdr:rowOff>
    </xdr:to>
    <xdr:sp macro="" textlink="">
      <xdr:nvSpPr>
        <xdr:cNvPr id="39" name="Textfeld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711450" y="8267700"/>
          <a:ext cx="2362199" cy="938719"/>
        </a:xfrm>
        <a:prstGeom prst="rect">
          <a:avLst/>
        </a:prstGeom>
        <a:noFill/>
        <a:ln>
          <a:solidFill>
            <a:schemeClr val="bg1"/>
          </a:solidFill>
        </a:ln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1100" b="1">
              <a:solidFill>
                <a:srgbClr val="575757"/>
              </a:solidFill>
              <a:latin typeface="AvenirNext LT Pro Cn" panose="020B0506020202020204" pitchFamily="34" charset="0"/>
              <a:cs typeface="Arial" panose="020B0604020202020204" pitchFamily="34" charset="0"/>
            </a:rPr>
            <a:t>Stellen</a:t>
          </a:r>
          <a:r>
            <a:rPr lang="de-DE" sz="1100" b="1" baseline="0">
              <a:solidFill>
                <a:srgbClr val="575757"/>
              </a:solidFill>
              <a:latin typeface="AvenirNext LT Pro Cn" panose="020B0506020202020204" pitchFamily="34" charset="0"/>
              <a:cs typeface="Arial" panose="020B0604020202020204" pitchFamily="34" charset="0"/>
            </a:rPr>
            <a:t> Sie weitere Fragen.</a:t>
          </a:r>
          <a:endParaRPr lang="de-DE" sz="1100" b="1">
            <a:solidFill>
              <a:srgbClr val="575757"/>
            </a:solidFill>
            <a:latin typeface="AvenirNext LT Pro Cn" panose="020B0506020202020204" pitchFamily="34" charset="0"/>
            <a:cs typeface="Arial" panose="020B0604020202020204" pitchFamily="34" charset="0"/>
          </a:endParaRPr>
        </a:p>
        <a:p>
          <a:r>
            <a:rPr lang="de-DE" sz="1100">
              <a:solidFill>
                <a:srgbClr val="575757"/>
              </a:solidFill>
              <a:latin typeface="AvenirNext LT Pro Cn" panose="020B0506020202020204" pitchFamily="34" charset="0"/>
              <a:cs typeface="Arial" panose="020B0604020202020204" pitchFamily="34" charset="0"/>
            </a:rPr>
            <a:t>Maklerbetreuerin</a:t>
          </a:r>
        </a:p>
        <a:p>
          <a:r>
            <a:rPr lang="de-DE" sz="1100">
              <a:solidFill>
                <a:srgbClr val="575757"/>
              </a:solidFill>
              <a:latin typeface="AvenirNext LT Pro Cn" panose="020B0506020202020204" pitchFamily="34" charset="0"/>
              <a:cs typeface="Arial" panose="020B0604020202020204" pitchFamily="34" charset="0"/>
            </a:rPr>
            <a:t>Sarah Weigold</a:t>
          </a:r>
        </a:p>
        <a:p>
          <a:r>
            <a:rPr lang="de-DE" sz="1100">
              <a:solidFill>
                <a:srgbClr val="575757"/>
              </a:solidFill>
              <a:latin typeface="AvenirNext LT Pro Cn" panose="020B0506020202020204" pitchFamily="34" charset="0"/>
              <a:cs typeface="Arial" panose="020B0604020202020204" pitchFamily="34" charset="0"/>
            </a:rPr>
            <a:t>0170 1094533</a:t>
          </a:r>
        </a:p>
        <a:p>
          <a:r>
            <a:rPr lang="de-DE" sz="1100">
              <a:solidFill>
                <a:srgbClr val="575757"/>
              </a:solidFill>
              <a:latin typeface="AvenirNext LT Pro Cn" panose="020B0506020202020204" pitchFamily="34" charset="0"/>
              <a:cs typeface="Arial" panose="020B0604020202020204" pitchFamily="34" charset="0"/>
            </a:rPr>
            <a:t>sarah.weigold@barmenia.de</a:t>
          </a:r>
        </a:p>
      </xdr:txBody>
    </xdr:sp>
    <xdr:clientData/>
  </xdr:twoCellAnchor>
  <xdr:twoCellAnchor>
    <xdr:from>
      <xdr:col>1</xdr:col>
      <xdr:colOff>0</xdr:colOff>
      <xdr:row>46</xdr:row>
      <xdr:rowOff>107950</xdr:rowOff>
    </xdr:from>
    <xdr:to>
      <xdr:col>4</xdr:col>
      <xdr:colOff>58190</xdr:colOff>
      <xdr:row>48</xdr:row>
      <xdr:rowOff>1260</xdr:rowOff>
    </xdr:to>
    <xdr:sp macro="" textlink="">
      <xdr:nvSpPr>
        <xdr:cNvPr id="42" name="Textfeld 4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71450" y="7893050"/>
          <a:ext cx="1874290" cy="261610"/>
        </a:xfrm>
        <a:prstGeom prst="rect">
          <a:avLst/>
        </a:prstGeom>
        <a:noFill/>
        <a:ln>
          <a:solidFill>
            <a:schemeClr val="bg1"/>
          </a:solidFill>
        </a:ln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1100" b="1">
              <a:solidFill>
                <a:srgbClr val="575757"/>
              </a:solidFill>
              <a:latin typeface="Arial Narrow" panose="020B0606020202030204" pitchFamily="34" charset="0"/>
              <a:cs typeface="Arial" panose="020B0604020202020204" pitchFamily="34" charset="0"/>
            </a:rPr>
            <a:t>Online-Abschlüsse</a:t>
          </a:r>
          <a:r>
            <a:rPr lang="de-DE" sz="1100" b="1" baseline="0">
              <a:solidFill>
                <a:srgbClr val="575757"/>
              </a:solidFill>
              <a:latin typeface="Arial Narrow" panose="020B0606020202030204" pitchFamily="34" charset="0"/>
              <a:cs typeface="Arial" panose="020B0604020202020204" pitchFamily="34" charset="0"/>
            </a:rPr>
            <a:t> für:</a:t>
          </a:r>
          <a:endParaRPr lang="de-DE" sz="1100" b="1">
            <a:solidFill>
              <a:srgbClr val="575757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12700</xdr:colOff>
      <xdr:row>38</xdr:row>
      <xdr:rowOff>82550</xdr:rowOff>
    </xdr:from>
    <xdr:to>
      <xdr:col>5</xdr:col>
      <xdr:colOff>6350</xdr:colOff>
      <xdr:row>39</xdr:row>
      <xdr:rowOff>107950</xdr:rowOff>
    </xdr:to>
    <xdr:sp macro="" textlink="">
      <xdr:nvSpPr>
        <xdr:cNvPr id="43" name="Rechteck 4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387350" y="6565900"/>
          <a:ext cx="2413000" cy="2032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1200">
              <a:solidFill>
                <a:srgbClr val="009EE0"/>
              </a:solidFill>
              <a:latin typeface="Arial Narrow" panose="020B0606020202030204" pitchFamily="34" charset="0"/>
              <a:cs typeface="Arial" panose="020B0604020202020204" pitchFamily="34" charset="0"/>
              <a:sym typeface="Wingdings" panose="05000000000000000000" pitchFamily="2" charset="2"/>
            </a:rPr>
            <a:t>Weitere Informationen</a:t>
          </a:r>
          <a:endParaRPr lang="de-DE" sz="1200">
            <a:solidFill>
              <a:srgbClr val="009EE0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6350</xdr:colOff>
      <xdr:row>39</xdr:row>
      <xdr:rowOff>158750</xdr:rowOff>
    </xdr:from>
    <xdr:to>
      <xdr:col>5</xdr:col>
      <xdr:colOff>6350</xdr:colOff>
      <xdr:row>41</xdr:row>
      <xdr:rowOff>0</xdr:rowOff>
    </xdr:to>
    <xdr:sp macro="" textlink="">
      <xdr:nvSpPr>
        <xdr:cNvPr id="44" name="Rechteck 4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393700" y="6813550"/>
          <a:ext cx="2476500" cy="222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1200" baseline="0">
              <a:solidFill>
                <a:srgbClr val="009EE0"/>
              </a:solidFill>
              <a:latin typeface="Arial Narrow" panose="020B0606020202030204" pitchFamily="34" charset="0"/>
              <a:cs typeface="Arial" panose="020B0604020202020204" pitchFamily="34" charset="0"/>
              <a:sym typeface="Wingdings" panose="05000000000000000000" pitchFamily="2" charset="2"/>
            </a:rPr>
            <a:t>Antrag für höhere Absicherung</a:t>
          </a:r>
          <a:endParaRPr lang="de-DE" sz="1200">
            <a:solidFill>
              <a:srgbClr val="009EE0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6350</xdr:colOff>
      <xdr:row>38</xdr:row>
      <xdr:rowOff>82550</xdr:rowOff>
    </xdr:from>
    <xdr:to>
      <xdr:col>9</xdr:col>
      <xdr:colOff>0</xdr:colOff>
      <xdr:row>39</xdr:row>
      <xdr:rowOff>108050</xdr:rowOff>
    </xdr:to>
    <xdr:sp macro="" textlink="">
      <xdr:nvSpPr>
        <xdr:cNvPr id="45" name="Rechteck 4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3562350" y="6565900"/>
          <a:ext cx="2533650" cy="203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1200">
              <a:solidFill>
                <a:srgbClr val="009EE0"/>
              </a:solidFill>
              <a:latin typeface="Arial Narrow" panose="020B0606020202030204" pitchFamily="34" charset="0"/>
              <a:cs typeface="Arial" panose="020B0604020202020204" pitchFamily="34" charset="0"/>
              <a:sym typeface="Wingdings" panose="05000000000000000000" pitchFamily="2" charset="2"/>
            </a:rPr>
            <a:t>Weitere Informationen</a:t>
          </a:r>
          <a:endParaRPr lang="de-DE" sz="1200">
            <a:solidFill>
              <a:srgbClr val="009EE0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6350</xdr:colOff>
      <xdr:row>39</xdr:row>
      <xdr:rowOff>157951</xdr:rowOff>
    </xdr:from>
    <xdr:to>
      <xdr:col>9</xdr:col>
      <xdr:colOff>0</xdr:colOff>
      <xdr:row>41</xdr:row>
      <xdr:rowOff>0</xdr:rowOff>
    </xdr:to>
    <xdr:sp macro="" textlink="">
      <xdr:nvSpPr>
        <xdr:cNvPr id="46" name="Rechteck 4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3651250" y="6812751"/>
          <a:ext cx="2470150" cy="203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1200">
              <a:solidFill>
                <a:srgbClr val="009EE0"/>
              </a:solidFill>
              <a:latin typeface="Arial Narrow" panose="020B0606020202030204" pitchFamily="34" charset="0"/>
              <a:cs typeface="Arial" panose="020B0604020202020204" pitchFamily="34" charset="0"/>
              <a:sym typeface="Wingdings" panose="05000000000000000000" pitchFamily="2" charset="2"/>
            </a:rPr>
            <a:t>Antrag für höhere Absicherung</a:t>
          </a:r>
          <a:endParaRPr lang="de-DE" sz="1200">
            <a:solidFill>
              <a:srgbClr val="009EE0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634532</xdr:colOff>
      <xdr:row>1</xdr:row>
      <xdr:rowOff>179829</xdr:rowOff>
    </xdr:from>
    <xdr:to>
      <xdr:col>10</xdr:col>
      <xdr:colOff>403860</xdr:colOff>
      <xdr:row>6</xdr:row>
      <xdr:rowOff>95250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892332" y="363979"/>
          <a:ext cx="1318728" cy="836171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15</xdr:row>
      <xdr:rowOff>12700</xdr:rowOff>
    </xdr:from>
    <xdr:to>
      <xdr:col>5</xdr:col>
      <xdr:colOff>0</xdr:colOff>
      <xdr:row>16</xdr:row>
      <xdr:rowOff>57170</xdr:rowOff>
    </xdr:to>
    <xdr:sp macro="" textlink="">
      <xdr:nvSpPr>
        <xdr:cNvPr id="24" name="Rechteck 2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387350" y="2393950"/>
          <a:ext cx="2406650" cy="2222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1200">
              <a:solidFill>
                <a:srgbClr val="009EE0"/>
              </a:solidFill>
              <a:latin typeface="Arial Narrow" panose="020B0606020202030204" pitchFamily="34" charset="0"/>
              <a:cs typeface="Arial" panose="020B0604020202020204" pitchFamily="34" charset="0"/>
              <a:sym typeface="Wingdings" panose="05000000000000000000" pitchFamily="2" charset="2"/>
            </a:rPr>
            <a:t>Weitere Informationen</a:t>
          </a:r>
          <a:endParaRPr lang="de-DE" sz="1200">
            <a:solidFill>
              <a:srgbClr val="009EE0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12700</xdr:colOff>
      <xdr:row>22</xdr:row>
      <xdr:rowOff>45766</xdr:rowOff>
    </xdr:from>
    <xdr:to>
      <xdr:col>5</xdr:col>
      <xdr:colOff>0</xdr:colOff>
      <xdr:row>23</xdr:row>
      <xdr:rowOff>90236</xdr:rowOff>
    </xdr:to>
    <xdr:sp macro="" textlink="">
      <xdr:nvSpPr>
        <xdr:cNvPr id="25" name="Rechteck 2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387350" y="3671616"/>
          <a:ext cx="2406650" cy="2222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1200">
              <a:solidFill>
                <a:srgbClr val="009EE0"/>
              </a:solidFill>
              <a:latin typeface="Arial Narrow" panose="020B0606020202030204" pitchFamily="34" charset="0"/>
              <a:cs typeface="Arial" panose="020B0604020202020204" pitchFamily="34" charset="0"/>
              <a:sym typeface="Wingdings" panose="05000000000000000000" pitchFamily="2" charset="2"/>
            </a:rPr>
            <a:t>Weitere Informationen</a:t>
          </a:r>
          <a:endParaRPr lang="de-DE" sz="1200">
            <a:solidFill>
              <a:srgbClr val="009EE0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12700</xdr:colOff>
      <xdr:row>30</xdr:row>
      <xdr:rowOff>44430</xdr:rowOff>
    </xdr:from>
    <xdr:to>
      <xdr:col>5</xdr:col>
      <xdr:colOff>0</xdr:colOff>
      <xdr:row>31</xdr:row>
      <xdr:rowOff>88900</xdr:rowOff>
    </xdr:to>
    <xdr:sp macro="" textlink="">
      <xdr:nvSpPr>
        <xdr:cNvPr id="27" name="Rechteck 2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87350" y="5283180"/>
          <a:ext cx="2406650" cy="2222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1200">
              <a:solidFill>
                <a:srgbClr val="009EE0"/>
              </a:solidFill>
              <a:latin typeface="Arial Narrow" panose="020B0606020202030204" pitchFamily="34" charset="0"/>
              <a:cs typeface="Arial" panose="020B0604020202020204" pitchFamily="34" charset="0"/>
              <a:sym typeface="Wingdings" panose="05000000000000000000" pitchFamily="2" charset="2"/>
            </a:rPr>
            <a:t>Weitere Informationen</a:t>
          </a:r>
          <a:endParaRPr lang="de-DE" sz="1200">
            <a:solidFill>
              <a:srgbClr val="009EE0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6350</xdr:colOff>
      <xdr:row>15</xdr:row>
      <xdr:rowOff>12700</xdr:rowOff>
    </xdr:from>
    <xdr:to>
      <xdr:col>9</xdr:col>
      <xdr:colOff>0</xdr:colOff>
      <xdr:row>16</xdr:row>
      <xdr:rowOff>69240</xdr:rowOff>
    </xdr:to>
    <xdr:sp macro="" textlink="">
      <xdr:nvSpPr>
        <xdr:cNvPr id="28" name="Rechteck 2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562350" y="2393950"/>
          <a:ext cx="2533650" cy="2343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1200">
              <a:solidFill>
                <a:srgbClr val="009EE0"/>
              </a:solidFill>
              <a:latin typeface="Arial Narrow" panose="020B0606020202030204" pitchFamily="34" charset="0"/>
              <a:cs typeface="Arial" panose="020B0604020202020204" pitchFamily="34" charset="0"/>
              <a:sym typeface="Wingdings" panose="05000000000000000000" pitchFamily="2" charset="2"/>
            </a:rPr>
            <a:t>Weitere Informationen</a:t>
          </a:r>
          <a:endParaRPr lang="de-DE" sz="1200">
            <a:solidFill>
              <a:srgbClr val="009EE0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6350</xdr:colOff>
      <xdr:row>22</xdr:row>
      <xdr:rowOff>45766</xdr:rowOff>
    </xdr:from>
    <xdr:to>
      <xdr:col>9</xdr:col>
      <xdr:colOff>0</xdr:colOff>
      <xdr:row>23</xdr:row>
      <xdr:rowOff>102306</xdr:rowOff>
    </xdr:to>
    <xdr:sp macro="" textlink="">
      <xdr:nvSpPr>
        <xdr:cNvPr id="30" name="Rechteck 2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3562350" y="3671616"/>
          <a:ext cx="2533650" cy="2343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1200">
              <a:solidFill>
                <a:srgbClr val="009EE0"/>
              </a:solidFill>
              <a:latin typeface="Arial Narrow" panose="020B0606020202030204" pitchFamily="34" charset="0"/>
              <a:cs typeface="Arial" panose="020B0604020202020204" pitchFamily="34" charset="0"/>
              <a:sym typeface="Wingdings" panose="05000000000000000000" pitchFamily="2" charset="2"/>
            </a:rPr>
            <a:t>Weitere Informationen</a:t>
          </a:r>
          <a:endParaRPr lang="de-DE" sz="1200">
            <a:solidFill>
              <a:srgbClr val="009EE0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6350</xdr:colOff>
      <xdr:row>30</xdr:row>
      <xdr:rowOff>44430</xdr:rowOff>
    </xdr:from>
    <xdr:to>
      <xdr:col>9</xdr:col>
      <xdr:colOff>0</xdr:colOff>
      <xdr:row>31</xdr:row>
      <xdr:rowOff>100970</xdr:rowOff>
    </xdr:to>
    <xdr:sp macro="" textlink="">
      <xdr:nvSpPr>
        <xdr:cNvPr id="31" name="Rechteck 3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3562350" y="5283180"/>
          <a:ext cx="2533650" cy="2343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1200">
              <a:solidFill>
                <a:srgbClr val="009EE0"/>
              </a:solidFill>
              <a:latin typeface="Arial Narrow" panose="020B0606020202030204" pitchFamily="34" charset="0"/>
              <a:cs typeface="Arial" panose="020B0604020202020204" pitchFamily="34" charset="0"/>
              <a:sym typeface="Wingdings" panose="05000000000000000000" pitchFamily="2" charset="2"/>
            </a:rPr>
            <a:t>Weitere Informationen</a:t>
          </a:r>
          <a:endParaRPr lang="de-DE" sz="1200">
            <a:solidFill>
              <a:srgbClr val="009EE0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661437</xdr:colOff>
      <xdr:row>33</xdr:row>
      <xdr:rowOff>22065</xdr:rowOff>
    </xdr:from>
    <xdr:to>
      <xdr:col>9</xdr:col>
      <xdr:colOff>452000</xdr:colOff>
      <xdr:row>35</xdr:row>
      <xdr:rowOff>84065</xdr:rowOff>
    </xdr:to>
    <xdr:sp macro="" textlink="">
      <xdr:nvSpPr>
        <xdr:cNvPr id="36" name="Rechteck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 rot="592605">
          <a:off x="5023887" y="5603715"/>
          <a:ext cx="1524113" cy="417600"/>
        </a:xfrm>
        <a:prstGeom prst="rect">
          <a:avLst/>
        </a:prstGeom>
        <a:solidFill>
          <a:srgbClr val="CFD72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1200">
              <a:solidFill>
                <a:srgbClr val="575757"/>
              </a:solidFill>
              <a:latin typeface="Arial Narrow" panose="020B0606020202030204" pitchFamily="34" charset="0"/>
            </a:rPr>
            <a:t>Online</a:t>
          </a:r>
          <a:r>
            <a:rPr lang="de-DE" sz="1200" baseline="0">
              <a:solidFill>
                <a:srgbClr val="575757"/>
              </a:solidFill>
              <a:latin typeface="Arial Narrow" panose="020B0606020202030204" pitchFamily="34" charset="0"/>
            </a:rPr>
            <a:t> bis zu </a:t>
          </a:r>
        </a:p>
        <a:p>
          <a:pPr algn="ctr"/>
          <a:r>
            <a:rPr lang="de-DE" sz="1200">
              <a:solidFill>
                <a:srgbClr val="575757"/>
              </a:solidFill>
              <a:latin typeface="Arial Narrow" panose="020B0606020202030204" pitchFamily="34" charset="0"/>
            </a:rPr>
            <a:t>10 EUR Tagessatz</a:t>
          </a:r>
        </a:p>
      </xdr:txBody>
    </xdr:sp>
    <xdr:clientData/>
  </xdr:twoCellAnchor>
  <xdr:twoCellAnchor editAs="oneCell">
    <xdr:from>
      <xdr:col>7</xdr:col>
      <xdr:colOff>622300</xdr:colOff>
      <xdr:row>46</xdr:row>
      <xdr:rowOff>107950</xdr:rowOff>
    </xdr:from>
    <xdr:to>
      <xdr:col>9</xdr:col>
      <xdr:colOff>58141</xdr:colOff>
      <xdr:row>52</xdr:row>
      <xdr:rowOff>50800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073650" y="8191500"/>
          <a:ext cx="1169391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sl.barmenia.de/oa-ambulan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12:J52"/>
  <sheetViews>
    <sheetView showGridLines="0" tabSelected="1" zoomScaleNormal="100" workbookViewId="0">
      <selection activeCell="M48" sqref="M48"/>
    </sheetView>
  </sheetViews>
  <sheetFormatPr baseColWidth="10" defaultColWidth="10.90625" defaultRowHeight="14"/>
  <cols>
    <col min="1" max="1" width="2.453125" style="1" customWidth="1"/>
    <col min="2" max="2" width="4.1796875" style="1" customWidth="1"/>
    <col min="3" max="5" width="11.54296875" style="1" customWidth="1"/>
    <col min="6" max="6" width="10.90625" style="1"/>
    <col min="7" max="8" width="11.54296875" style="1" customWidth="1"/>
    <col min="9" max="9" width="13.26953125" style="1" customWidth="1"/>
    <col min="10" max="10" width="8.90625" style="1" customWidth="1"/>
    <col min="11" max="11" width="8.7265625" style="1" customWidth="1"/>
    <col min="12" max="16384" width="10.90625" style="1"/>
  </cols>
  <sheetData>
    <row r="12" spans="2:9" ht="14.5" thickBot="1">
      <c r="B12" s="16"/>
    </row>
    <row r="13" spans="2:9" ht="14.4" customHeight="1">
      <c r="C13" s="21" t="str">
        <f>IF(D51&lt;&gt;"",HYPERLINK(D42&amp;D51,"Mehr Zahn"),"Verm.Nr. eingeben!")</f>
        <v>Mehr Zahn</v>
      </c>
      <c r="D13" s="27"/>
      <c r="E13" s="28"/>
      <c r="G13" s="21" t="str">
        <f>IF(D51&lt;&gt;"",HYPERLINK(H42&amp;D51,"Mehr Komfort"),"Verm.Nr. eingeben!")</f>
        <v>Mehr Komfort</v>
      </c>
      <c r="H13" s="22"/>
      <c r="I13" s="23"/>
    </row>
    <row r="14" spans="2:9" ht="14.4" customHeight="1" thickBot="1">
      <c r="C14" s="29"/>
      <c r="D14" s="30"/>
      <c r="E14" s="31"/>
      <c r="G14" s="24"/>
      <c r="H14" s="25"/>
      <c r="I14" s="26"/>
    </row>
    <row r="15" spans="2:9" ht="14.4" customHeight="1">
      <c r="C15" s="19" t="str">
        <f>IF(D51&lt;&gt;"",HYPERLINK(D42&amp;D51))</f>
        <v>https://ssl.barmenia.de/oa-zahn/#/Beitrag?app=makler&amp;ADM=00161266</v>
      </c>
      <c r="D15" s="20"/>
      <c r="E15" s="20"/>
      <c r="G15" s="19" t="str">
        <f>IF(D51&lt;&gt;"",HYPERLINK(H42&amp;D51))</f>
        <v>https://ssl.barmenia.de/oa-s-zusatz/#/Beitrag?app=makler&amp;ADM=00161266</v>
      </c>
      <c r="H15" s="20"/>
      <c r="I15" s="20"/>
    </row>
    <row r="16" spans="2:9" ht="14.4" customHeight="1">
      <c r="C16" s="2"/>
      <c r="D16" s="3"/>
      <c r="E16" s="3"/>
      <c r="G16" s="2"/>
      <c r="H16" s="3"/>
      <c r="I16" s="3"/>
    </row>
    <row r="17" spans="3:9" ht="14.4" customHeight="1"/>
    <row r="18" spans="3:9" ht="14.4" customHeight="1"/>
    <row r="19" spans="3:9" ht="14.4" customHeight="1" thickBot="1"/>
    <row r="20" spans="3:9" ht="14.4" customHeight="1">
      <c r="C20" s="21" t="str">
        <f>IF(D51&lt;&gt;"",HYPERLINK(D43&amp;D51,"Mehr Gesundheit"),"Verm.Nr. eingeben!")</f>
        <v>Mehr Gesundheit</v>
      </c>
      <c r="D20" s="22"/>
      <c r="E20" s="23"/>
      <c r="G20" s="21" t="str">
        <f>IF(D51&lt;&gt;"",HYPERLINK(H43&amp;D51,"Travel"),"Verm.Nr. eingeben!")</f>
        <v>Travel</v>
      </c>
      <c r="H20" s="22"/>
      <c r="I20" s="23"/>
    </row>
    <row r="21" spans="3:9" ht="14.4" customHeight="1" thickBot="1">
      <c r="C21" s="24"/>
      <c r="D21" s="25"/>
      <c r="E21" s="26"/>
      <c r="G21" s="24"/>
      <c r="H21" s="25"/>
      <c r="I21" s="26"/>
    </row>
    <row r="22" spans="3:9" ht="14.4" customHeight="1">
      <c r="C22" s="19" t="str">
        <f>IF(D51&lt;&gt;"",HYPERLINK(D43&amp;D51))</f>
        <v>https://ssl.barmenia.de/oa-ambulant/#/Beitrag?app=makler&amp;ADM=00161266</v>
      </c>
      <c r="D22" s="20"/>
      <c r="E22" s="20"/>
      <c r="F22" s="16"/>
      <c r="G22" s="19" t="str">
        <f>IF(D51&lt;&gt;"",HYPERLINK(H43&amp;D51))</f>
        <v>https://ssl.barmenia.de/oa-reise/#/Beitrag?app=makler&amp;ADM=00161266</v>
      </c>
      <c r="H22" s="20"/>
      <c r="I22" s="20"/>
    </row>
    <row r="23" spans="3:9" ht="14.4" customHeight="1">
      <c r="C23" s="2"/>
      <c r="D23" s="3"/>
      <c r="E23" s="3"/>
      <c r="G23" s="2"/>
      <c r="H23" s="3"/>
      <c r="I23" s="3"/>
    </row>
    <row r="24" spans="3:9" ht="14.4" customHeight="1"/>
    <row r="25" spans="3:9" ht="14.4" customHeight="1"/>
    <row r="26" spans="3:9" ht="14.4" customHeight="1"/>
    <row r="27" spans="3:9" ht="14.4" customHeight="1" thickBot="1"/>
    <row r="28" spans="3:9" ht="14.4" customHeight="1">
      <c r="C28" s="21" t="str">
        <f>IF(D51&lt;&gt;"",HYPERLINK(D44&amp;D51,"Pflege100"),"Verm.Nr. eingeben!")</f>
        <v>Pflege100</v>
      </c>
      <c r="D28" s="22"/>
      <c r="E28" s="23"/>
      <c r="G28" s="21" t="str">
        <f>IF(D51&lt;&gt;"",HYPERLINK(H44&amp;D51,"MediApp"),"Verm.Nr. eingeben!")</f>
        <v>MediApp</v>
      </c>
      <c r="H28" s="22"/>
      <c r="I28" s="23"/>
    </row>
    <row r="29" spans="3:9" ht="14.4" customHeight="1" thickBot="1">
      <c r="C29" s="24"/>
      <c r="D29" s="25"/>
      <c r="E29" s="26"/>
      <c r="G29" s="24"/>
      <c r="H29" s="25"/>
      <c r="I29" s="26"/>
    </row>
    <row r="30" spans="3:9" ht="14.4" customHeight="1">
      <c r="C30" s="19" t="str">
        <f>IF(D51&lt;&gt;"",HYPERLINK(D44&amp;D51))</f>
        <v>https://ssl.barmenia.de/oa-pflege/#/Beitrag?app=makler&amp;ADM=00161266</v>
      </c>
      <c r="D30" s="20"/>
      <c r="E30" s="20"/>
      <c r="G30" s="19" t="str">
        <f>IF(D51&lt;&gt;"",HYPERLINK(H44&amp;D51))</f>
        <v>https://ssl.barmenia.de/oa-telearzt/#/Beitrag?app=makler&amp;ADM=00161266</v>
      </c>
      <c r="H30" s="20"/>
      <c r="I30" s="20"/>
    </row>
    <row r="31" spans="3:9" ht="14.4" customHeight="1"/>
    <row r="32" spans="3:9" ht="14.4" customHeight="1"/>
    <row r="33" spans="2:10" ht="14.4" customHeight="1"/>
    <row r="34" spans="2:10" ht="14.4" customHeight="1"/>
    <row r="35" spans="2:10" ht="14.4" customHeight="1" thickBot="1"/>
    <row r="36" spans="2:10" ht="14.4" customHeight="1">
      <c r="C36" s="21" t="str">
        <f>IF(D51&lt;&gt;"",HYPERLINK(D45&amp;D51,"Krankentagegeld"),"Verm.Nr. eingeben!")</f>
        <v>Krankentagegeld</v>
      </c>
      <c r="D36" s="22"/>
      <c r="E36" s="23"/>
      <c r="G36" s="21" t="str">
        <f>IF(D51&lt;&gt;"",HYPERLINK(H45&amp;D51,"Krankenhaustagegeld"),"Verm.Nr. eingeben!")</f>
        <v>Krankenhaustagegeld</v>
      </c>
      <c r="H36" s="27"/>
      <c r="I36" s="28"/>
    </row>
    <row r="37" spans="2:10" ht="14.4" customHeight="1" thickBot="1">
      <c r="C37" s="24"/>
      <c r="D37" s="25"/>
      <c r="E37" s="26"/>
      <c r="G37" s="29"/>
      <c r="H37" s="30"/>
      <c r="I37" s="31"/>
    </row>
    <row r="38" spans="2:10" ht="14.4" customHeight="1">
      <c r="B38" s="4"/>
      <c r="C38" s="19" t="str">
        <f>IF(D51&lt;&gt;"",HYPERLINK(D45&amp;D51))</f>
        <v>https://ssl.barmenia.de/oa-kt/#/Beitrag?app=makler&amp;ADM=00161266</v>
      </c>
      <c r="D38" s="20"/>
      <c r="E38" s="20"/>
      <c r="G38" s="19" t="str">
        <f>IF(D51&lt;&gt;"",HYPERLINK(H45&amp;D51))</f>
        <v>https://ssl.barmenia.de/oa-kt/#/Beitrag?app=makler&amp;ADM=00161266</v>
      </c>
      <c r="H38" s="20"/>
      <c r="I38" s="20"/>
    </row>
    <row r="39" spans="2:10" ht="14.4" customHeight="1">
      <c r="B39" s="4"/>
      <c r="C39" s="4"/>
      <c r="D39" s="4"/>
      <c r="E39" s="4"/>
    </row>
    <row r="40" spans="2:10" ht="14.4" customHeight="1">
      <c r="B40" s="4"/>
      <c r="C40" s="4"/>
      <c r="D40" s="4"/>
      <c r="E40" s="4"/>
    </row>
    <row r="41" spans="2:10" ht="14.4" customHeight="1">
      <c r="B41" s="4"/>
      <c r="C41" s="4"/>
      <c r="D41" s="4"/>
      <c r="E41" s="4"/>
    </row>
    <row r="42" spans="2:10" ht="14.4" customHeight="1">
      <c r="C42" s="5" t="s">
        <v>2</v>
      </c>
      <c r="D42" s="6" t="s">
        <v>12</v>
      </c>
      <c r="E42" s="7"/>
      <c r="F42" s="7"/>
      <c r="G42" s="5" t="s">
        <v>6</v>
      </c>
      <c r="H42" s="6" t="s">
        <v>13</v>
      </c>
      <c r="I42" s="8"/>
      <c r="J42" s="9"/>
    </row>
    <row r="43" spans="2:10" ht="14.4" customHeight="1">
      <c r="C43" s="5" t="s">
        <v>3</v>
      </c>
      <c r="D43" s="6" t="s">
        <v>11</v>
      </c>
      <c r="E43" s="10"/>
      <c r="F43" s="10"/>
      <c r="G43" s="5" t="s">
        <v>7</v>
      </c>
      <c r="H43" s="6" t="s">
        <v>14</v>
      </c>
      <c r="I43" s="8"/>
      <c r="J43" s="9"/>
    </row>
    <row r="44" spans="2:10" ht="14.4" customHeight="1">
      <c r="C44" s="5" t="s">
        <v>4</v>
      </c>
      <c r="D44" s="6" t="s">
        <v>10</v>
      </c>
      <c r="E44" s="10"/>
      <c r="F44" s="10"/>
      <c r="G44" s="5" t="s">
        <v>8</v>
      </c>
      <c r="H44" s="6" t="s">
        <v>15</v>
      </c>
      <c r="I44" s="8"/>
      <c r="J44" s="9"/>
    </row>
    <row r="45" spans="2:10" ht="14.4" customHeight="1">
      <c r="C45" s="5" t="s">
        <v>5</v>
      </c>
      <c r="D45" s="6" t="s">
        <v>1</v>
      </c>
      <c r="E45" s="10"/>
      <c r="F45" s="10"/>
      <c r="G45" s="5" t="s">
        <v>9</v>
      </c>
      <c r="H45" s="6" t="s">
        <v>1</v>
      </c>
      <c r="I45" s="8"/>
      <c r="J45" s="9"/>
    </row>
    <row r="46" spans="2:10" ht="5.5" customHeight="1">
      <c r="C46" s="11"/>
      <c r="D46" s="11"/>
      <c r="E46" s="11"/>
      <c r="F46" s="11"/>
      <c r="G46" s="11"/>
      <c r="H46" s="11"/>
      <c r="I46" s="12"/>
    </row>
    <row r="51" spans="2:5">
      <c r="B51" s="17" t="s">
        <v>16</v>
      </c>
      <c r="C51" s="13"/>
      <c r="D51" s="18" t="s">
        <v>17</v>
      </c>
      <c r="E51" s="15"/>
    </row>
    <row r="52" spans="2:5">
      <c r="B52" s="17" t="s">
        <v>0</v>
      </c>
      <c r="C52" s="14"/>
      <c r="D52" s="32" t="s">
        <v>18</v>
      </c>
      <c r="E52" s="33"/>
    </row>
  </sheetData>
  <sheetProtection selectLockedCells="1"/>
  <mergeCells count="17">
    <mergeCell ref="C13:E14"/>
    <mergeCell ref="C15:E15"/>
    <mergeCell ref="G13:I14"/>
    <mergeCell ref="G15:I15"/>
    <mergeCell ref="G20:I21"/>
    <mergeCell ref="G28:I29"/>
    <mergeCell ref="G30:I30"/>
    <mergeCell ref="G36:I37"/>
    <mergeCell ref="G38:I38"/>
    <mergeCell ref="C20:E21"/>
    <mergeCell ref="C22:E22"/>
    <mergeCell ref="G22:I22"/>
    <mergeCell ref="D52:E52"/>
    <mergeCell ref="C38:E38"/>
    <mergeCell ref="C36:E37"/>
    <mergeCell ref="C28:E29"/>
    <mergeCell ref="C30:E30"/>
  </mergeCells>
  <dataValidations count="3">
    <dataValidation type="textLength" allowBlank="1" showInputMessage="1" showErrorMessage="1" errorTitle="Vermittlernummer nicht korrekt" error="Die Vermittlernummer muss 8 Ziffern umfassen z.B. &quot;00730815&quot;" sqref="C52" xr:uid="{00000000-0002-0000-0000-000000000000}">
      <formula1>8</formula1>
      <formula2>8</formula2>
    </dataValidation>
    <dataValidation type="textLength" allowBlank="1" showInputMessage="1" showErrorMessage="1" errorTitle="Vermittlernummer inkorrekt" error="Vermittlernummer muss achtstellig sein (z.B. 00730815)" promptTitle="Vermittlernummer 8 stellig" prompt="z.b. &quot;00730815&quot;" sqref="D51:E51" xr:uid="{00000000-0002-0000-0000-000001000000}">
      <formula1>8</formula1>
      <formula2>8</formula2>
    </dataValidation>
    <dataValidation allowBlank="1" showInputMessage="1" showErrorMessage="1" errorTitle="Vermittlernummer nicht korrekt" error="Die Vermittlernummer muss 8 Ziffern umfassen z.B. &quot;00730815&quot;" sqref="D52:E52" xr:uid="{00000000-0002-0000-0000-000002000000}"/>
  </dataValidations>
  <hyperlinks>
    <hyperlink ref="D43" r:id="rId1" location="/Beitrag?app=makler&amp;ADM=" xr:uid="{00000000-0004-0000-0000-000000000000}"/>
  </hyperlinks>
  <pageMargins left="0" right="0" top="0" bottom="0.47244094488188981" header="0.31496062992125984" footer="0.31496062992125984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Online-Abschlüsse</vt:lpstr>
      <vt:lpstr>'Online-Abschlüsse'!Print_Area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 Weiß</dc:creator>
  <cp:lastModifiedBy>Sarah Weigold</cp:lastModifiedBy>
  <cp:lastPrinted>2020-04-21T12:44:23Z</cp:lastPrinted>
  <dcterms:created xsi:type="dcterms:W3CDTF">2020-03-24T14:51:14Z</dcterms:created>
  <dcterms:modified xsi:type="dcterms:W3CDTF">2020-07-29T06:59:12Z</dcterms:modified>
</cp:coreProperties>
</file>